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\Google Drev\Aerospring Denmark\Salgs Tools\"/>
    </mc:Choice>
  </mc:AlternateContent>
  <bookViews>
    <workbookView xWindow="0" yWindow="0" windowWidth="19200" windowHeight="6370"/>
  </bookViews>
  <sheets>
    <sheet name="Prices Denmark" sheetId="1" r:id="rId1"/>
    <sheet name="Prices Singapo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11" i="1"/>
  <c r="H11" i="1" s="1"/>
  <c r="D15" i="1"/>
  <c r="G10" i="1"/>
  <c r="H10" i="1" s="1"/>
  <c r="J10" i="1" s="1"/>
  <c r="G12" i="1"/>
  <c r="H12" i="1" s="1"/>
  <c r="J12" i="1" s="1"/>
  <c r="G13" i="1"/>
  <c r="H13" i="1" s="1"/>
  <c r="J13" i="1" s="1"/>
  <c r="G14" i="1"/>
  <c r="H14" i="1" s="1"/>
  <c r="G9" i="1"/>
  <c r="H9" i="1" s="1"/>
  <c r="J9" i="2" l="1"/>
  <c r="J10" i="2"/>
  <c r="J11" i="2"/>
  <c r="J12" i="2"/>
  <c r="J13" i="2"/>
  <c r="J14" i="2"/>
  <c r="J9" i="1"/>
  <c r="J11" i="1"/>
  <c r="J14" i="1"/>
  <c r="J15" i="2" l="1"/>
  <c r="J15" i="1"/>
</calcChain>
</file>

<file path=xl/sharedStrings.xml><?xml version="1.0" encoding="utf-8"?>
<sst xmlns="http://schemas.openxmlformats.org/spreadsheetml/2006/main" count="33" uniqueCount="32">
  <si>
    <t>lettuce</t>
  </si>
  <si>
    <t>days to harvest</t>
  </si>
  <si>
    <t>Harvests per year</t>
  </si>
  <si>
    <t>No plants</t>
  </si>
  <si>
    <t>Basil</t>
  </si>
  <si>
    <t>Kale</t>
  </si>
  <si>
    <t>rosemarry</t>
  </si>
  <si>
    <t>cucumber</t>
  </si>
  <si>
    <t>length of season</t>
  </si>
  <si>
    <t>Average kg pr harvest</t>
  </si>
  <si>
    <t>Total KG per season</t>
  </si>
  <si>
    <t>price pr kg SGD</t>
  </si>
  <si>
    <t>Growth value SGD</t>
  </si>
  <si>
    <t>Link to prices</t>
  </si>
  <si>
    <t>total plants</t>
  </si>
  <si>
    <t>Rucola</t>
  </si>
  <si>
    <t>Prices in Denmark on https://mad.coop.dk/</t>
  </si>
  <si>
    <t>Antal Planter</t>
  </si>
  <si>
    <t>Antal Vækst dage</t>
  </si>
  <si>
    <t>Antal høst per sæson</t>
  </si>
  <si>
    <t>Gennemsnsit vægt per høst (KG)</t>
  </si>
  <si>
    <t>Total KG per sæson</t>
  </si>
  <si>
    <t>Kilopris i butikker</t>
  </si>
  <si>
    <t>Sæson  Høst i Kr.</t>
  </si>
  <si>
    <t>Salat</t>
  </si>
  <si>
    <t>Basilikum</t>
  </si>
  <si>
    <t>Ruccola</t>
  </si>
  <si>
    <t>Grønkål</t>
  </si>
  <si>
    <t>Rosmarin</t>
  </si>
  <si>
    <t>Agurk</t>
  </si>
  <si>
    <t>dage</t>
  </si>
  <si>
    <t>Dansk Sæson Længde: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</si>
</sst>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/>
    <xf numFmtId="0" fontId="0" fillId="5" borderId="0" xfId="0" applyFill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9</xdr:row>
      <xdr:rowOff>207143</xdr:rowOff>
    </xdr:from>
    <xdr:to>
      <xdr:col>10</xdr:col>
      <xdr:colOff>6070600</xdr:colOff>
      <xdr:row>9</xdr:row>
      <xdr:rowOff>827130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58584-2308-4E42-917C-D05FD357E5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193" b="13572"/>
        <a:stretch/>
      </xdr:blipFill>
      <xdr:spPr>
        <a:xfrm>
          <a:off x="9309100" y="3001143"/>
          <a:ext cx="6007100" cy="619987"/>
        </a:xfrm>
        <a:prstGeom prst="rect">
          <a:avLst/>
        </a:prstGeom>
      </xdr:spPr>
    </xdr:pic>
    <xdr:clientData/>
  </xdr:twoCellAnchor>
  <xdr:twoCellAnchor editAs="oneCell">
    <xdr:from>
      <xdr:col>10</xdr:col>
      <xdr:colOff>63500</xdr:colOff>
      <xdr:row>8</xdr:row>
      <xdr:rowOff>114300</xdr:rowOff>
    </xdr:from>
    <xdr:to>
      <xdr:col>10</xdr:col>
      <xdr:colOff>5968456</xdr:colOff>
      <xdr:row>8</xdr:row>
      <xdr:rowOff>838200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4F7A63-EB57-E848-AB7D-A1E87551A2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6667"/>
        <a:stretch/>
      </xdr:blipFill>
      <xdr:spPr>
        <a:xfrm>
          <a:off x="9309100" y="1943100"/>
          <a:ext cx="5904956" cy="723900"/>
        </a:xfrm>
        <a:prstGeom prst="rect">
          <a:avLst/>
        </a:prstGeom>
      </xdr:spPr>
    </xdr:pic>
    <xdr:clientData/>
  </xdr:twoCellAnchor>
  <xdr:twoCellAnchor editAs="oneCell">
    <xdr:from>
      <xdr:col>10</xdr:col>
      <xdr:colOff>50800</xdr:colOff>
      <xdr:row>10</xdr:row>
      <xdr:rowOff>127000</xdr:rowOff>
    </xdr:from>
    <xdr:to>
      <xdr:col>10</xdr:col>
      <xdr:colOff>6007100</xdr:colOff>
      <xdr:row>10</xdr:row>
      <xdr:rowOff>887157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78B6E3-52CD-8348-A893-0F7E71A4B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6400" y="3886200"/>
          <a:ext cx="5956300" cy="760157"/>
        </a:xfrm>
        <a:prstGeom prst="rect">
          <a:avLst/>
        </a:prstGeom>
      </xdr:spPr>
    </xdr:pic>
    <xdr:clientData/>
  </xdr:twoCellAnchor>
  <xdr:twoCellAnchor>
    <xdr:from>
      <xdr:col>10</xdr:col>
      <xdr:colOff>50800</xdr:colOff>
      <xdr:row>11</xdr:row>
      <xdr:rowOff>33612</xdr:rowOff>
    </xdr:from>
    <xdr:to>
      <xdr:col>10</xdr:col>
      <xdr:colOff>5956300</xdr:colOff>
      <xdr:row>11</xdr:row>
      <xdr:rowOff>874486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31ABE2BB-2814-B645-A6D6-0257702B23FA}"/>
            </a:ext>
          </a:extLst>
        </xdr:cNvPr>
        <xdr:cNvGrpSpPr/>
      </xdr:nvGrpSpPr>
      <xdr:grpSpPr>
        <a:xfrm>
          <a:off x="8089900" y="5056462"/>
          <a:ext cx="5905500" cy="840874"/>
          <a:chOff x="9296400" y="4758012"/>
          <a:chExt cx="5905500" cy="840874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3A86E200-BD9D-D540-B83B-9053BD43882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t="15873" b="14286"/>
          <a:stretch/>
        </xdr:blipFill>
        <xdr:spPr>
          <a:xfrm>
            <a:off x="9296400" y="4940300"/>
            <a:ext cx="1278664" cy="558800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63A348C7-1F9C-9C4A-92B6-7973478928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541000" y="4758012"/>
            <a:ext cx="1511300" cy="840874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97F9AB64-6150-8648-84EA-0D0C055401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2024692" y="4851400"/>
            <a:ext cx="1879600" cy="584200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B1FC0D34-9683-3140-8149-4FCA0900F4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3957300" y="4953000"/>
            <a:ext cx="1244600" cy="444500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127000</xdr:colOff>
      <xdr:row>13</xdr:row>
      <xdr:rowOff>56714</xdr:rowOff>
    </xdr:from>
    <xdr:to>
      <xdr:col>10</xdr:col>
      <xdr:colOff>1397000</xdr:colOff>
      <xdr:row>13</xdr:row>
      <xdr:rowOff>787399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0EE04F-817C-1D4F-BCB4-2A440C4B8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372600" y="7219514"/>
          <a:ext cx="1270000" cy="730685"/>
        </a:xfrm>
        <a:prstGeom prst="rect">
          <a:avLst/>
        </a:prstGeom>
      </xdr:spPr>
    </xdr:pic>
    <xdr:clientData/>
  </xdr:twoCellAnchor>
  <xdr:twoCellAnchor>
    <xdr:from>
      <xdr:col>10</xdr:col>
      <xdr:colOff>4597400</xdr:colOff>
      <xdr:row>13</xdr:row>
      <xdr:rowOff>266700</xdr:rowOff>
    </xdr:from>
    <xdr:to>
      <xdr:col>10</xdr:col>
      <xdr:colOff>5842000</xdr:colOff>
      <xdr:row>13</xdr:row>
      <xdr:rowOff>711200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3FC0F07-1709-3C4D-88AB-492A1FBEC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843000" y="8851900"/>
          <a:ext cx="1244600" cy="4445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1485900</xdr:colOff>
      <xdr:row>13</xdr:row>
      <xdr:rowOff>152400</xdr:rowOff>
    </xdr:from>
    <xdr:to>
      <xdr:col>10</xdr:col>
      <xdr:colOff>3060700</xdr:colOff>
      <xdr:row>13</xdr:row>
      <xdr:rowOff>927100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DBD0D11-CF39-7F40-BC8B-23FAF4538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31500" y="8737600"/>
          <a:ext cx="1574800" cy="774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3314700</xdr:colOff>
      <xdr:row>13</xdr:row>
      <xdr:rowOff>177800</xdr:rowOff>
    </xdr:from>
    <xdr:to>
      <xdr:col>10</xdr:col>
      <xdr:colOff>4432300</xdr:colOff>
      <xdr:row>13</xdr:row>
      <xdr:rowOff>723900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668DBC9-3FA8-F94F-91A3-3ABE354B3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560300" y="8763000"/>
          <a:ext cx="1117600" cy="5461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12</xdr:row>
      <xdr:rowOff>114300</xdr:rowOff>
    </xdr:from>
    <xdr:to>
      <xdr:col>10</xdr:col>
      <xdr:colOff>5967693</xdr:colOff>
      <xdr:row>12</xdr:row>
      <xdr:rowOff>838200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67D0736-DBA1-9944-9A78-ED35C6DFA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83700" y="7734300"/>
          <a:ext cx="592959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6"/>
  <sheetViews>
    <sheetView tabSelected="1" topLeftCell="B1" workbookViewId="0">
      <selection activeCell="C1" sqref="C1"/>
    </sheetView>
  </sheetViews>
  <sheetFormatPr defaultColWidth="10.6640625" defaultRowHeight="15.5" x14ac:dyDescent="0.35"/>
  <cols>
    <col min="3" max="3" width="14.6640625" bestFit="1" customWidth="1"/>
    <col min="4" max="4" width="8.5" customWidth="1"/>
    <col min="5" max="5" width="9.83203125" customWidth="1"/>
    <col min="6" max="6" width="12.1640625" customWidth="1"/>
    <col min="7" max="7" width="9.6640625" customWidth="1"/>
    <col min="8" max="8" width="10.33203125" customWidth="1"/>
    <col min="9" max="10" width="9.5" customWidth="1"/>
    <col min="11" max="11" width="81.1640625" customWidth="1"/>
    <col min="12" max="12" width="15.83203125" bestFit="1" customWidth="1"/>
  </cols>
  <sheetData>
    <row r="7" spans="3:11" ht="28" customHeight="1" thickBot="1" x14ac:dyDescent="0.4">
      <c r="C7" s="32" t="s">
        <v>31</v>
      </c>
      <c r="E7" s="34">
        <v>180</v>
      </c>
      <c r="F7" s="1" t="s">
        <v>30</v>
      </c>
    </row>
    <row r="8" spans="3:11" s="4" customFormat="1" ht="46.5" x14ac:dyDescent="0.35">
      <c r="C8" s="29"/>
      <c r="D8" s="30" t="s">
        <v>17</v>
      </c>
      <c r="E8" s="30" t="s">
        <v>18</v>
      </c>
      <c r="F8" s="30" t="s">
        <v>20</v>
      </c>
      <c r="G8" s="30" t="s">
        <v>19</v>
      </c>
      <c r="H8" s="30" t="s">
        <v>21</v>
      </c>
      <c r="I8" s="30" t="s">
        <v>22</v>
      </c>
      <c r="J8" s="30" t="s">
        <v>23</v>
      </c>
      <c r="K8" s="31" t="s">
        <v>16</v>
      </c>
    </row>
    <row r="9" spans="3:11" ht="76" customHeight="1" x14ac:dyDescent="0.35">
      <c r="C9" s="22" t="s">
        <v>24</v>
      </c>
      <c r="D9" s="16">
        <v>11</v>
      </c>
      <c r="E9" s="16">
        <v>35</v>
      </c>
      <c r="F9" s="16">
        <v>0.3</v>
      </c>
      <c r="G9" s="17">
        <f>$E$7/E9</f>
        <v>5.1428571428571432</v>
      </c>
      <c r="H9" s="18">
        <f>F9*G9*D9</f>
        <v>16.971428571428572</v>
      </c>
      <c r="I9" s="19">
        <v>51.67</v>
      </c>
      <c r="J9" s="20">
        <f t="shared" ref="J9:J14" si="0">I9*H9</f>
        <v>876.91371428571426</v>
      </c>
      <c r="K9" s="23"/>
    </row>
    <row r="10" spans="3:11" ht="76" customHeight="1" x14ac:dyDescent="0.35">
      <c r="C10" s="22" t="s">
        <v>25</v>
      </c>
      <c r="D10" s="18">
        <v>8</v>
      </c>
      <c r="E10" s="16">
        <v>120</v>
      </c>
      <c r="F10" s="16">
        <v>0.3</v>
      </c>
      <c r="G10" s="17">
        <f>$E$7/E10</f>
        <v>1.5</v>
      </c>
      <c r="H10" s="18">
        <f t="shared" ref="H10:H14" si="1">F10*G10*D10</f>
        <v>3.5999999999999996</v>
      </c>
      <c r="I10" s="19">
        <v>500</v>
      </c>
      <c r="J10" s="20">
        <f t="shared" si="0"/>
        <v>1799.9999999999998</v>
      </c>
      <c r="K10" s="23"/>
    </row>
    <row r="11" spans="3:11" ht="76" customHeight="1" x14ac:dyDescent="0.35">
      <c r="C11" s="22" t="s">
        <v>26</v>
      </c>
      <c r="D11" s="18">
        <v>3</v>
      </c>
      <c r="E11" s="16">
        <v>90</v>
      </c>
      <c r="F11" s="16">
        <v>0.2</v>
      </c>
      <c r="G11" s="17">
        <f>$E$7/E11</f>
        <v>2</v>
      </c>
      <c r="H11" s="18">
        <f t="shared" si="1"/>
        <v>1.2000000000000002</v>
      </c>
      <c r="I11" s="19">
        <v>206.67</v>
      </c>
      <c r="J11" s="20">
        <f t="shared" si="0"/>
        <v>248.00400000000002</v>
      </c>
      <c r="K11" s="23"/>
    </row>
    <row r="12" spans="3:11" ht="76" customHeight="1" x14ac:dyDescent="0.35">
      <c r="C12" s="22" t="s">
        <v>27</v>
      </c>
      <c r="D12" s="16">
        <v>2</v>
      </c>
      <c r="E12" s="16">
        <v>120</v>
      </c>
      <c r="F12" s="16">
        <v>0.6</v>
      </c>
      <c r="G12" s="17">
        <f>$E$7/E12</f>
        <v>1.5</v>
      </c>
      <c r="H12" s="18">
        <f t="shared" si="1"/>
        <v>1.7999999999999998</v>
      </c>
      <c r="I12" s="19">
        <v>200</v>
      </c>
      <c r="J12" s="20">
        <f t="shared" si="0"/>
        <v>359.99999999999994</v>
      </c>
      <c r="K12" s="23"/>
    </row>
    <row r="13" spans="3:11" ht="76" customHeight="1" x14ac:dyDescent="0.35">
      <c r="C13" s="22" t="s">
        <v>28</v>
      </c>
      <c r="D13" s="16">
        <v>2</v>
      </c>
      <c r="E13" s="16">
        <v>90</v>
      </c>
      <c r="F13" s="16">
        <v>0.03</v>
      </c>
      <c r="G13" s="17">
        <f>$E$7/E13</f>
        <v>2</v>
      </c>
      <c r="H13" s="21">
        <f t="shared" si="1"/>
        <v>0.12</v>
      </c>
      <c r="I13" s="19">
        <v>875</v>
      </c>
      <c r="J13" s="20">
        <f t="shared" si="0"/>
        <v>105</v>
      </c>
      <c r="K13" s="23"/>
    </row>
    <row r="14" spans="3:11" ht="76" customHeight="1" x14ac:dyDescent="0.35">
      <c r="C14" s="22" t="s">
        <v>29</v>
      </c>
      <c r="D14" s="16">
        <v>1</v>
      </c>
      <c r="E14" s="16">
        <v>180</v>
      </c>
      <c r="F14" s="16">
        <v>12</v>
      </c>
      <c r="G14" s="17">
        <f>$E$7/E14</f>
        <v>1</v>
      </c>
      <c r="H14" s="18">
        <f t="shared" si="1"/>
        <v>12</v>
      </c>
      <c r="I14" s="19">
        <v>67.5</v>
      </c>
      <c r="J14" s="20">
        <f t="shared" si="0"/>
        <v>810</v>
      </c>
      <c r="K14" s="23"/>
    </row>
    <row r="15" spans="3:11" s="14" customFormat="1" ht="21.5" thickBot="1" x14ac:dyDescent="0.55000000000000004">
      <c r="C15" s="24" t="s">
        <v>14</v>
      </c>
      <c r="D15" s="25">
        <f>SUM(D9:D14)</f>
        <v>27</v>
      </c>
      <c r="E15" s="26"/>
      <c r="F15" s="26"/>
      <c r="G15" s="26"/>
      <c r="H15" s="26"/>
      <c r="I15" s="26"/>
      <c r="J15" s="27">
        <f>SUM(J9:J14)</f>
        <v>4199.9177142857134</v>
      </c>
      <c r="K15" s="28"/>
    </row>
    <row r="16" spans="3:11" x14ac:dyDescent="0.35">
      <c r="D16" s="7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6"/>
  <sheetViews>
    <sheetView topLeftCell="A5" workbookViewId="0">
      <selection activeCell="I9" sqref="I9:I14"/>
    </sheetView>
  </sheetViews>
  <sheetFormatPr defaultColWidth="10.6640625" defaultRowHeight="15.5" x14ac:dyDescent="0.35"/>
  <cols>
    <col min="3" max="3" width="14.6640625" bestFit="1" customWidth="1"/>
    <col min="4" max="4" width="6.5" customWidth="1"/>
    <col min="5" max="5" width="9.83203125" customWidth="1"/>
    <col min="6" max="6" width="12.1640625" customWidth="1"/>
    <col min="7" max="7" width="9.6640625" customWidth="1"/>
    <col min="8" max="8" width="10.33203125" customWidth="1"/>
    <col min="9" max="9" width="8.6640625" customWidth="1"/>
    <col min="10" max="10" width="8.83203125" customWidth="1"/>
    <col min="11" max="11" width="81.1640625" customWidth="1"/>
    <col min="12" max="12" width="15.83203125" bestFit="1" customWidth="1"/>
  </cols>
  <sheetData>
    <row r="7" spans="3:11" ht="28" customHeight="1" x14ac:dyDescent="0.35">
      <c r="C7" t="s">
        <v>8</v>
      </c>
      <c r="D7" s="15">
        <v>365</v>
      </c>
    </row>
    <row r="8" spans="3:11" s="4" customFormat="1" ht="46.5" x14ac:dyDescent="0.35">
      <c r="C8" s="3"/>
      <c r="D8" s="3" t="s">
        <v>3</v>
      </c>
      <c r="E8" s="3" t="s">
        <v>1</v>
      </c>
      <c r="F8" s="3" t="s">
        <v>9</v>
      </c>
      <c r="G8" s="3" t="s">
        <v>2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3:11" ht="76" customHeight="1" x14ac:dyDescent="0.35">
      <c r="C9" s="2" t="s">
        <v>0</v>
      </c>
      <c r="D9" s="6">
        <v>11</v>
      </c>
      <c r="E9" s="6">
        <v>35</v>
      </c>
      <c r="F9" s="6">
        <v>0.25</v>
      </c>
      <c r="G9" s="8">
        <f>$D$7/E9</f>
        <v>10.428571428571429</v>
      </c>
      <c r="H9" s="5">
        <f>F9*G9*D9</f>
        <v>28.678571428571431</v>
      </c>
      <c r="I9" s="1">
        <v>19</v>
      </c>
      <c r="J9" s="33">
        <f>H9*I9</f>
        <v>544.89285714285722</v>
      </c>
      <c r="K9" s="1"/>
    </row>
    <row r="10" spans="3:11" ht="76" customHeight="1" x14ac:dyDescent="0.35">
      <c r="C10" s="2" t="s">
        <v>4</v>
      </c>
      <c r="D10" s="5">
        <v>6</v>
      </c>
      <c r="E10" s="6">
        <v>120</v>
      </c>
      <c r="F10" s="6">
        <v>0.25</v>
      </c>
      <c r="G10" s="8">
        <f t="shared" ref="G10:G14" si="0">$D$7/E10</f>
        <v>3.0416666666666665</v>
      </c>
      <c r="H10" s="5">
        <f t="shared" ref="H10:H14" si="1">F10*G10*D10</f>
        <v>4.5625</v>
      </c>
      <c r="I10" s="1">
        <v>195</v>
      </c>
      <c r="J10" s="33">
        <f t="shared" ref="J10:J14" si="2">H10*I10</f>
        <v>889.6875</v>
      </c>
      <c r="K10" s="1"/>
    </row>
    <row r="11" spans="3:11" ht="76" customHeight="1" x14ac:dyDescent="0.35">
      <c r="C11" s="2" t="s">
        <v>15</v>
      </c>
      <c r="D11" s="5">
        <v>3</v>
      </c>
      <c r="E11" s="6">
        <v>90</v>
      </c>
      <c r="F11" s="6">
        <v>0.2</v>
      </c>
      <c r="G11" s="8">
        <f t="shared" si="0"/>
        <v>4.0555555555555554</v>
      </c>
      <c r="H11" s="5">
        <f t="shared" si="1"/>
        <v>2.4333333333333336</v>
      </c>
      <c r="I11" s="1">
        <v>206.67</v>
      </c>
      <c r="J11" s="33">
        <f t="shared" si="2"/>
        <v>502.89699999999999</v>
      </c>
      <c r="K11" s="1"/>
    </row>
    <row r="12" spans="3:11" ht="76" customHeight="1" x14ac:dyDescent="0.35">
      <c r="C12" s="2" t="s">
        <v>5</v>
      </c>
      <c r="D12" s="6">
        <v>3</v>
      </c>
      <c r="E12" s="6">
        <v>120</v>
      </c>
      <c r="F12" s="6">
        <v>0.6</v>
      </c>
      <c r="G12" s="8">
        <f t="shared" si="0"/>
        <v>3.0416666666666665</v>
      </c>
      <c r="H12" s="5">
        <f t="shared" si="1"/>
        <v>5.4749999999999996</v>
      </c>
      <c r="I12" s="1">
        <v>25</v>
      </c>
      <c r="J12" s="33">
        <f t="shared" si="2"/>
        <v>136.875</v>
      </c>
      <c r="K12" s="1"/>
    </row>
    <row r="13" spans="3:11" ht="76" customHeight="1" x14ac:dyDescent="0.35">
      <c r="C13" s="2" t="s">
        <v>6</v>
      </c>
      <c r="D13" s="6">
        <v>3</v>
      </c>
      <c r="E13" s="6">
        <v>90</v>
      </c>
      <c r="F13" s="6">
        <v>0.03</v>
      </c>
      <c r="G13" s="8">
        <f t="shared" si="0"/>
        <v>4.0555555555555554</v>
      </c>
      <c r="H13" s="9">
        <f t="shared" si="1"/>
        <v>0.36499999999999999</v>
      </c>
      <c r="I13" s="1">
        <v>200</v>
      </c>
      <c r="J13" s="33">
        <f t="shared" si="2"/>
        <v>73</v>
      </c>
      <c r="K13" s="1"/>
    </row>
    <row r="14" spans="3:11" ht="76" customHeight="1" x14ac:dyDescent="0.35">
      <c r="C14" s="2" t="s">
        <v>7</v>
      </c>
      <c r="D14" s="6">
        <v>1</v>
      </c>
      <c r="E14" s="6">
        <v>120</v>
      </c>
      <c r="F14" s="6">
        <v>10</v>
      </c>
      <c r="G14" s="8">
        <f t="shared" si="0"/>
        <v>3.0416666666666665</v>
      </c>
      <c r="H14" s="5">
        <f t="shared" si="1"/>
        <v>30.416666666666664</v>
      </c>
      <c r="I14" s="1">
        <v>3.5</v>
      </c>
      <c r="J14" s="33">
        <f t="shared" si="2"/>
        <v>106.45833333333333</v>
      </c>
      <c r="K14" s="1"/>
    </row>
    <row r="15" spans="3:11" s="14" customFormat="1" ht="21" x14ac:dyDescent="0.5">
      <c r="C15" s="10" t="s">
        <v>14</v>
      </c>
      <c r="D15" s="11">
        <f>SUM(D9:D14)</f>
        <v>27</v>
      </c>
      <c r="E15" s="12"/>
      <c r="F15" s="12"/>
      <c r="G15" s="12"/>
      <c r="H15" s="12"/>
      <c r="I15" s="12"/>
      <c r="J15" s="13">
        <f>SUM(J9:J14)</f>
        <v>2253.8106904761908</v>
      </c>
      <c r="K15" s="12"/>
    </row>
    <row r="16" spans="3:11" x14ac:dyDescent="0.35">
      <c r="D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Prices Denmark</vt:lpstr>
      <vt:lpstr>Prices Singapore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Thorben Linneberg</dc:creator>
  <cp:lastModifiedBy>Martin Nielsen</cp:lastModifiedBy>
  <dcterms:created xsi:type="dcterms:W3CDTF">2018-03-13T04:47:08Z</dcterms:created>
  <dcterms:modified xsi:type="dcterms:W3CDTF">2018-03-22T19:19:09Z</dcterms:modified>
</cp:coreProperties>
</file>